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Utylizacja" sheetId="2" state="visible" r:id="rId2"/>
    <sheet xmlns:r="http://schemas.openxmlformats.org/officeDocument/2006/relationships" name="Gant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730A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Utylizacja maszyn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'Utylizacja'!C1</f>
            </strRef>
          </tx>
          <spPr>
            <a:ln xmlns:a="http://schemas.openxmlformats.org/drawingml/2006/main">
              <a:prstDash val="solid"/>
            </a:ln>
          </spPr>
          <cat>
            <numRef>
              <f>'Utylizacja'!$A$2:$A$4</f>
            </numRef>
          </cat>
          <val>
            <numRef>
              <f>'Utylizacja'!$C$2:$C$4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%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Wykres Gantta (wzorzec)</a:t>
            </a:r>
          </a:p>
        </rich>
      </tx>
    </title>
    <plotArea>
      <barChart>
        <barDir val="bar"/>
        <grouping val="stacked"/>
        <ser>
          <idx val="0"/>
          <order val="0"/>
          <tx>
            <strRef>
              <f>'Gantt'!D1</f>
            </strRef>
          </tx>
          <spPr>
            <a:ln xmlns:a="http://schemas.openxmlformats.org/drawingml/2006/main">
              <a:prstDash val="solid"/>
            </a:ln>
          </spPr>
          <cat>
            <numRef>
              <f>'Gantt'!$B$2:$B$10</f>
            </numRef>
          </cat>
          <val>
            <numRef>
              <f>'Gantt'!$D$2:$D$10</f>
            </numRef>
          </val>
        </ser>
        <ser>
          <idx val="1"/>
          <order val="1"/>
          <tx>
            <strRef>
              <f>'Gantt'!E1</f>
            </strRef>
          </tx>
          <spPr>
            <a:ln xmlns:a="http://schemas.openxmlformats.org/drawingml/2006/main">
              <a:prstDash val="solid"/>
            </a:ln>
          </spPr>
          <cat>
            <numRef>
              <f>'Gantt'!$B$2:$B$10</f>
            </numRef>
          </cat>
          <val>
            <numRef>
              <f>'Gantt'!$E$2:$E$10</f>
            </numRef>
          </val>
        </ser>
        <gapWidth val="150"/>
        <overlap val="10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_rels/drawing2.xml.rels><Relationships xmlns="http://schemas.openxmlformats.org/package/2006/relationships"><Relationship Type="http://schemas.openxmlformats.org/officeDocument/2006/relationships/chart" Target="/xl/charts/chart2.xml" Id="rId1"/></Relationships>
</file>

<file path=xl/drawings/drawing1.xml><?xml version="1.0" encoding="utf-8"?>
<wsDr xmlns="http://schemas.openxmlformats.org/drawingml/2006/spreadsheetDrawing">
  <oneCellAnchor>
    <from>
      <col>4</col>
      <colOff>0</colOff>
      <row>1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drawings/drawing2.xml><?xml version="1.0" encoding="utf-8"?>
<wsDr xmlns="http://schemas.openxmlformats.org/drawingml/2006/spreadsheetDrawing">
  <oneCellAnchor>
    <from>
      <col>7</col>
      <colOff>0</colOff>
      <row>1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  <col width="12" customWidth="1" min="3" max="3"/>
  </cols>
  <sheetData>
    <row r="1">
      <c r="A1" s="1" t="inlineStr">
        <is>
          <t>Wskaznik</t>
        </is>
      </c>
      <c r="B1" s="1" t="inlineStr">
        <is>
          <t>Wartosc</t>
        </is>
      </c>
      <c r="C1" s="1" t="inlineStr">
        <is>
          <t>Jednostka</t>
        </is>
      </c>
    </row>
    <row r="2">
      <c r="A2" t="inlineStr">
        <is>
          <t>Makespan</t>
        </is>
      </c>
      <c r="B2" t="n">
        <v>480</v>
      </c>
      <c r="C2" t="inlineStr">
        <is>
          <t>min</t>
        </is>
      </c>
    </row>
    <row r="3">
      <c r="A3" t="inlineStr">
        <is>
          <t>Liczba zlecen</t>
        </is>
      </c>
      <c r="B3" t="n">
        <v>3</v>
      </c>
      <c r="C3" t="inlineStr">
        <is>
          <t>szt.</t>
        </is>
      </c>
    </row>
    <row r="4">
      <c r="A4" t="inlineStr">
        <is>
          <t>Liczba operacji</t>
        </is>
      </c>
      <c r="B4" t="n">
        <v>9</v>
      </c>
      <c r="C4" t="inlineStr">
        <is>
          <t>szt.</t>
        </is>
      </c>
    </row>
    <row r="5">
      <c r="A5" t="inlineStr">
        <is>
          <t>Srednia utylizacja</t>
        </is>
      </c>
      <c r="B5">
        <f>AVERAGE(Utylizacja!C2:C4)</f>
        <v/>
      </c>
      <c r="C5" t="inlineStr">
        <is>
          <t>%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24" customWidth="1" min="1" max="1"/>
    <col width="18" customWidth="1" min="2" max="2"/>
    <col width="16" customWidth="1" min="3" max="3"/>
  </cols>
  <sheetData>
    <row r="1">
      <c r="A1" s="1" t="inlineStr">
        <is>
          <t>Maszyna</t>
        </is>
      </c>
      <c r="B1" s="1" t="inlineStr">
        <is>
          <t>Czas pracy (min)</t>
        </is>
      </c>
      <c r="C1" s="1" t="inlineStr">
        <is>
          <t>Utylizacja (%)</t>
        </is>
      </c>
    </row>
    <row r="2">
      <c r="A2" t="inlineStr">
        <is>
          <t>Frezarka CNC</t>
        </is>
      </c>
      <c r="B2" t="n">
        <v>75</v>
      </c>
      <c r="C2">
        <f>ROUND(B2/480*100,1)</f>
        <v/>
      </c>
    </row>
    <row r="3">
      <c r="A3" t="inlineStr">
        <is>
          <t>Tokarka</t>
        </is>
      </c>
      <c r="B3" t="n">
        <v>80</v>
      </c>
      <c r="C3">
        <f>ROUND(B3/480*100,1)</f>
        <v/>
      </c>
    </row>
    <row r="4">
      <c r="A4" t="inlineStr">
        <is>
          <t>Szlifierka</t>
        </is>
      </c>
      <c r="B4" t="n">
        <v>105</v>
      </c>
      <c r="C4">
        <f>ROUND(B4/480*100,1)</f>
        <v/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20" customWidth="1" min="3" max="3"/>
    <col width="14" customWidth="1" min="4" max="4"/>
    <col width="22" customWidth="1" min="5" max="5"/>
    <col width="16" customWidth="1" min="6" max="6"/>
  </cols>
  <sheetData>
    <row r="1">
      <c r="A1" s="1" t="inlineStr">
        <is>
          <t>Zlecenie</t>
        </is>
      </c>
      <c r="B1" s="1" t="inlineStr">
        <is>
          <t>Operacja</t>
        </is>
      </c>
      <c r="C1" s="1" t="inlineStr">
        <is>
          <t>Maszyna</t>
        </is>
      </c>
      <c r="D1" s="1" t="inlineStr">
        <is>
          <t>Start (min)</t>
        </is>
      </c>
      <c r="E1" s="1" t="inlineStr">
        <is>
          <t>Czas trwania (min)</t>
        </is>
      </c>
      <c r="F1" s="1" t="inlineStr">
        <is>
          <t>Koniec (min)</t>
        </is>
      </c>
    </row>
    <row r="2">
      <c r="A2" t="inlineStr">
        <is>
          <t>ZP-001</t>
        </is>
      </c>
      <c r="B2" t="n">
        <v>10</v>
      </c>
      <c r="C2" t="inlineStr">
        <is>
          <t>Frezarka CNC</t>
        </is>
      </c>
      <c r="D2" t="n">
        <v>0</v>
      </c>
      <c r="E2" t="n">
        <v>30</v>
      </c>
      <c r="F2">
        <f>D2+E2</f>
        <v/>
      </c>
    </row>
    <row r="3">
      <c r="A3" t="inlineStr">
        <is>
          <t>ZP-001</t>
        </is>
      </c>
      <c r="B3" t="n">
        <v>20</v>
      </c>
      <c r="C3" t="inlineStr">
        <is>
          <t>Tokarka</t>
        </is>
      </c>
      <c r="D3" t="n">
        <v>30</v>
      </c>
      <c r="E3" t="n">
        <v>20</v>
      </c>
      <c r="F3">
        <f>D3+E3</f>
        <v/>
      </c>
    </row>
    <row r="4">
      <c r="A4" t="inlineStr">
        <is>
          <t>ZP-001</t>
        </is>
      </c>
      <c r="B4" t="n">
        <v>30</v>
      </c>
      <c r="C4" t="inlineStr">
        <is>
          <t>Szlifierka</t>
        </is>
      </c>
      <c r="D4" t="n">
        <v>50</v>
      </c>
      <c r="E4" t="n">
        <v>40</v>
      </c>
      <c r="F4">
        <f>D4+E4</f>
        <v/>
      </c>
    </row>
    <row r="5">
      <c r="A5" t="inlineStr">
        <is>
          <t>ZP-002</t>
        </is>
      </c>
      <c r="B5" t="n">
        <v>10</v>
      </c>
      <c r="C5" t="inlineStr">
        <is>
          <t>Frezarka CNC</t>
        </is>
      </c>
      <c r="D5" t="n">
        <v>30</v>
      </c>
      <c r="E5" t="n">
        <v>25</v>
      </c>
      <c r="F5">
        <f>D5+E5</f>
        <v/>
      </c>
    </row>
    <row r="6">
      <c r="A6" t="inlineStr">
        <is>
          <t>ZP-002</t>
        </is>
      </c>
      <c r="B6" t="n">
        <v>20</v>
      </c>
      <c r="C6" t="inlineStr">
        <is>
          <t>Szlifierka</t>
        </is>
      </c>
      <c r="D6" t="n">
        <v>90</v>
      </c>
      <c r="E6" t="n">
        <v>35</v>
      </c>
      <c r="F6">
        <f>D6+E6</f>
        <v/>
      </c>
    </row>
    <row r="7">
      <c r="A7" t="inlineStr">
        <is>
          <t>ZP-002</t>
        </is>
      </c>
      <c r="B7" t="n">
        <v>30</v>
      </c>
      <c r="C7" t="inlineStr">
        <is>
          <t>Tokarka</t>
        </is>
      </c>
      <c r="D7" t="n">
        <v>125</v>
      </c>
      <c r="E7" t="n">
        <v>15</v>
      </c>
      <c r="F7">
        <f>D7+E7</f>
        <v/>
      </c>
    </row>
    <row r="8">
      <c r="A8" t="inlineStr">
        <is>
          <t>ZP-003</t>
        </is>
      </c>
      <c r="B8" t="n">
        <v>10</v>
      </c>
      <c r="C8" t="inlineStr">
        <is>
          <t>Tokarka</t>
        </is>
      </c>
      <c r="D8" t="n">
        <v>50</v>
      </c>
      <c r="E8" t="n">
        <v>45</v>
      </c>
      <c r="F8">
        <f>D8+E8</f>
        <v/>
      </c>
    </row>
    <row r="9">
      <c r="A9" t="inlineStr">
        <is>
          <t>ZP-003</t>
        </is>
      </c>
      <c r="B9" t="n">
        <v>20</v>
      </c>
      <c r="C9" t="inlineStr">
        <is>
          <t>Frezarka CNC</t>
        </is>
      </c>
      <c r="D9" t="n">
        <v>95</v>
      </c>
      <c r="E9" t="n">
        <v>20</v>
      </c>
      <c r="F9">
        <f>D9+E9</f>
        <v/>
      </c>
    </row>
    <row r="10">
      <c r="A10" t="inlineStr">
        <is>
          <t>ZP-003</t>
        </is>
      </c>
      <c r="B10" t="n">
        <v>30</v>
      </c>
      <c r="C10" t="inlineStr">
        <is>
          <t>Szlifierka</t>
        </is>
      </c>
      <c r="D10" t="n">
        <v>125</v>
      </c>
      <c r="E10" t="n">
        <v>30</v>
      </c>
      <c r="F10">
        <f>D10+E10</f>
        <v/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2026-08-17T11:24:12Z</dcterms:created>
  <dcterms:modified xmlns:dcterms="http://purl.org/dc/terms/" xmlns:xsi="http://www.w3.org/2001/XMLSchema-instance" xsi:type="dcterms:W3CDTF">2026-08-17T11:24:12Z</dcterms:modified>
</cp:coreProperties>
</file>